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<sst xmlns="http://schemas.openxmlformats.org/spreadsheetml/2006/main" count="26" uniqueCount="26">
  <si>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Distribuição territorial dos municípios</t>
  </si>
  <si>
    <t>Nº de municípios</t>
  </si>
  <si>
    <t>% em relação à distribuição territorial</t>
  </si>
  <si>
    <t>População por distribuição territorial</t>
  </si>
  <si>
    <t>Nº de delegados por município</t>
  </si>
  <si>
    <t>Pequeno Porte 1</t>
  </si>
  <si>
    <t>Pequeno Porte 2</t>
  </si>
  <si>
    <t xml:space="preserve"> Grande  Porte </t>
  </si>
  <si>
    <t xml:space="preserve"> Porte Médio</t>
  </si>
  <si>
    <t>Total</t>
  </si>
  <si>
    <t>Delegados para participação na Conferência Estadual de Assistência Social, segundo Porte do Município e correspondente distribuição populacional</t>
  </si>
  <si>
    <t>Nº de delegados segundo percentual de população</t>
  </si>
  <si>
    <t>Nº de delegados segundo porte territorial</t>
  </si>
  <si>
    <t>Total de delegados proporcional à população e porte territorial</t>
  </si>
  <si>
    <t xml:space="preserve">Nº de delegados de acordo com o porte territorial </t>
  </si>
  <si>
    <t xml:space="preserve">% proporcio-nal da população </t>
  </si>
  <si>
    <t>Arredon-damento</t>
  </si>
  <si>
    <t>Observações:</t>
  </si>
  <si>
    <t>1) De acordo com dados populacionais do IBGE/2002</t>
  </si>
  <si>
    <t xml:space="preserve">        Município de Grande Porte: de 100.001 até 900.000 habitantes</t>
  </si>
  <si>
    <t xml:space="preserve">        Município de Médio Porte: de 50.001 até 100.000 habitantes</t>
  </si>
  <si>
    <t xml:space="preserve">        Município de Pequeno Porte 1: de 20.001 até 50.000 habitantes</t>
  </si>
  <si>
    <t xml:space="preserve">        Município de Pequeno Porte 1: até 20.000 habitantes</t>
  </si>
  <si>
    <t xml:space="preserve"> dos municípios de Grande Porte, pelos indicadores de cálculo, que seriam 16, passam a ser 08 delegados.</t>
  </si>
  <si>
    <t>16 (8)*</t>
  </si>
  <si>
    <t xml:space="preserve">* Respeitando normatização orientadora da Conferência Nacional, o teto máximo de delegados é de 08, de tal forma que os delegados 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</si>
</sst>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Font="1" applyBorder="1" applyAlignment="1">
      <alignment/>
    </xf>
    <xf numFmtId="9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9" fontId="0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justify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3">
      <selection activeCell="G10" sqref="G10"/>
    </sheetView>
  </sheetViews>
  <sheetFormatPr defaultColWidth="9.140625" defaultRowHeight="12.75"/>
  <cols>
    <col min="1" max="1" width="14.8515625" style="0" customWidth="1"/>
    <col min="2" max="2" width="11.00390625" style="0" customWidth="1"/>
    <col min="3" max="3" width="11.8515625" style="0" customWidth="1"/>
    <col min="4" max="4" width="12.00390625" style="0" customWidth="1"/>
    <col min="5" max="5" width="10.28125" style="0" customWidth="1"/>
    <col min="6" max="6" width="13.140625" style="0" customWidth="1"/>
    <col min="7" max="7" width="11.00390625" style="0" customWidth="1"/>
    <col min="8" max="8" width="13.00390625" style="0" customWidth="1"/>
    <col min="9" max="9" width="10.421875" style="0" customWidth="1"/>
    <col min="10" max="10" width="9.00390625" style="0" customWidth="1"/>
    <col min="11" max="11" width="12.7109375" style="0" customWidth="1"/>
    <col min="12" max="12" width="5.140625" style="0" hidden="1" customWidth="1"/>
  </cols>
  <sheetData>
    <row r="1" spans="1:12" ht="35.25" customHeight="1">
      <c r="A1" s="19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2" ht="75.75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15</v>
      </c>
      <c r="F2" s="10" t="s">
        <v>11</v>
      </c>
      <c r="G2" s="10" t="s">
        <v>12</v>
      </c>
      <c r="H2" s="11" t="s">
        <v>13</v>
      </c>
      <c r="I2" s="11" t="s">
        <v>4</v>
      </c>
      <c r="J2" s="11" t="s">
        <v>16</v>
      </c>
      <c r="K2" s="11" t="s">
        <v>14</v>
      </c>
      <c r="L2" s="7"/>
    </row>
    <row r="3" spans="1:12" ht="12.75">
      <c r="A3" s="3" t="s">
        <v>5</v>
      </c>
      <c r="B3" s="12">
        <v>243</v>
      </c>
      <c r="C3" s="13">
        <v>0.83</v>
      </c>
      <c r="D3" s="14">
        <v>1713368</v>
      </c>
      <c r="E3" s="13">
        <v>0.32</v>
      </c>
      <c r="F3" s="15">
        <v>128</v>
      </c>
      <c r="G3" s="15">
        <f>C3*100/100*400</f>
        <v>332</v>
      </c>
      <c r="H3" s="15">
        <f>F3+G3</f>
        <v>460</v>
      </c>
      <c r="I3" s="15">
        <v>1.9</v>
      </c>
      <c r="J3" s="15">
        <v>2</v>
      </c>
      <c r="K3" s="15">
        <f>J3*B3</f>
        <v>486</v>
      </c>
      <c r="L3" s="8"/>
    </row>
    <row r="4" spans="1:12" ht="12.75">
      <c r="A4" s="3" t="s">
        <v>6</v>
      </c>
      <c r="B4" s="15">
        <v>31</v>
      </c>
      <c r="C4" s="16">
        <v>0.11</v>
      </c>
      <c r="D4" s="17">
        <v>1014125</v>
      </c>
      <c r="E4" s="16">
        <v>0.19</v>
      </c>
      <c r="F4" s="15">
        <v>76</v>
      </c>
      <c r="G4" s="15">
        <f>C4*100/100*400</f>
        <v>44</v>
      </c>
      <c r="H4" s="15">
        <f>F4+G4</f>
        <v>120</v>
      </c>
      <c r="I4" s="15">
        <v>3.9</v>
      </c>
      <c r="J4" s="15">
        <v>4</v>
      </c>
      <c r="K4" s="15">
        <f>J4*B4</f>
        <v>124</v>
      </c>
      <c r="L4" s="8"/>
    </row>
    <row r="5" spans="1:12" ht="12.75">
      <c r="A5" s="3" t="s">
        <v>8</v>
      </c>
      <c r="B5" s="15">
        <v>9</v>
      </c>
      <c r="C5" s="16">
        <v>0.03</v>
      </c>
      <c r="D5" s="17">
        <v>587787</v>
      </c>
      <c r="E5" s="16">
        <v>0.11</v>
      </c>
      <c r="F5" s="15">
        <v>44</v>
      </c>
      <c r="G5" s="15">
        <f>C5*100/100*400</f>
        <v>12</v>
      </c>
      <c r="H5" s="15">
        <f>F5+G5</f>
        <v>56</v>
      </c>
      <c r="I5" s="15">
        <v>6.2</v>
      </c>
      <c r="J5" s="15">
        <v>6</v>
      </c>
      <c r="K5" s="15">
        <f>J5*B5</f>
        <v>54</v>
      </c>
      <c r="L5" s="8"/>
    </row>
    <row r="6" spans="1:12" ht="12.75">
      <c r="A6" s="3" t="s">
        <v>7</v>
      </c>
      <c r="B6" s="15">
        <v>10</v>
      </c>
      <c r="C6" s="16">
        <v>0.03</v>
      </c>
      <c r="D6" s="17">
        <v>2041080</v>
      </c>
      <c r="E6" s="16">
        <v>0.38</v>
      </c>
      <c r="F6" s="15">
        <v>152</v>
      </c>
      <c r="G6" s="15">
        <f>C6*100/100*400</f>
        <v>12</v>
      </c>
      <c r="H6" s="15">
        <f>F6+G6</f>
        <v>164</v>
      </c>
      <c r="I6" s="15">
        <f>H6/B6</f>
        <v>16.4</v>
      </c>
      <c r="J6" s="15" t="s">
        <v>24</v>
      </c>
      <c r="K6" s="15">
        <v>80</v>
      </c>
      <c r="L6" s="8"/>
    </row>
    <row r="7" spans="1:12" ht="12.75">
      <c r="A7" s="1" t="s">
        <v>9</v>
      </c>
      <c r="B7" s="1">
        <v>293</v>
      </c>
      <c r="C7" s="4">
        <f>SUM(C3:C6)</f>
        <v>1</v>
      </c>
      <c r="D7" s="5">
        <f>SUM(D3:D6)</f>
        <v>5356360</v>
      </c>
      <c r="E7" s="4">
        <f>SUM(E3:E6)</f>
        <v>1</v>
      </c>
      <c r="F7" s="1">
        <f>SUM(F3:F6)</f>
        <v>400</v>
      </c>
      <c r="G7" s="1">
        <f>C7*100/100*400</f>
        <v>400</v>
      </c>
      <c r="H7" s="1">
        <f>F7+G7</f>
        <v>800</v>
      </c>
      <c r="I7" s="18"/>
      <c r="J7" s="18"/>
      <c r="K7" s="1">
        <f>SUM(K3:K6)</f>
        <v>744</v>
      </c>
      <c r="L7" s="9"/>
    </row>
    <row r="8" spans="1:7" ht="12.75">
      <c r="A8" s="2"/>
      <c r="B8" s="2"/>
      <c r="C8" s="2"/>
      <c r="D8" s="6"/>
      <c r="E8" s="2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2"/>
      <c r="B10" s="2"/>
      <c r="C10" s="2"/>
      <c r="D10" s="2"/>
      <c r="E10" s="2"/>
      <c r="F10" s="2"/>
      <c r="G10" s="2"/>
    </row>
    <row r="11" spans="1:8" ht="12.75">
      <c r="A11" s="23" t="s">
        <v>17</v>
      </c>
      <c r="B11" s="23"/>
      <c r="C11" s="23"/>
      <c r="D11" s="23"/>
      <c r="E11" s="23"/>
      <c r="F11" s="23"/>
      <c r="G11" s="23"/>
      <c r="H11" s="23"/>
    </row>
    <row r="12" spans="1:10" ht="12.75">
      <c r="A12" s="24" t="s">
        <v>18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9" ht="12.75">
      <c r="A13" s="24" t="s">
        <v>22</v>
      </c>
      <c r="B13" s="24"/>
      <c r="C13" s="24"/>
      <c r="D13" s="24"/>
      <c r="E13" s="24"/>
      <c r="F13" s="24"/>
      <c r="G13" s="24"/>
      <c r="H13" s="24"/>
      <c r="I13" s="24"/>
    </row>
    <row r="14" spans="1:9" ht="12.75">
      <c r="A14" s="24" t="s">
        <v>21</v>
      </c>
      <c r="B14" s="24"/>
      <c r="C14" s="24"/>
      <c r="D14" s="24"/>
      <c r="E14" s="24"/>
      <c r="F14" s="24"/>
      <c r="G14" s="24"/>
      <c r="H14" s="24"/>
      <c r="I14" s="24"/>
    </row>
    <row r="15" spans="1:9" ht="12.75">
      <c r="A15" s="24" t="s">
        <v>20</v>
      </c>
      <c r="B15" s="24"/>
      <c r="C15" s="24"/>
      <c r="D15" s="24"/>
      <c r="E15" s="24"/>
      <c r="F15" s="24"/>
      <c r="G15" s="24"/>
      <c r="H15" s="24"/>
      <c r="I15" s="24"/>
    </row>
    <row r="16" spans="1:9" ht="12.75">
      <c r="A16" s="24" t="s">
        <v>19</v>
      </c>
      <c r="B16" s="24"/>
      <c r="C16" s="24"/>
      <c r="D16" s="24"/>
      <c r="E16" s="24"/>
      <c r="F16" s="24"/>
      <c r="G16" s="24"/>
      <c r="H16" s="24"/>
      <c r="I16" s="24"/>
    </row>
    <row r="17" spans="1:7" ht="12.75">
      <c r="A17" s="2"/>
      <c r="B17" s="2"/>
      <c r="C17" s="2"/>
      <c r="D17" s="2"/>
      <c r="E17" s="2"/>
      <c r="F17" s="2"/>
      <c r="G17" s="2"/>
    </row>
    <row r="18" spans="1:12" ht="12.75">
      <c r="A18" s="24" t="s">
        <v>25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2.75">
      <c r="A19" s="24" t="s">
        <v>23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12.75">
      <c r="A20" s="2"/>
      <c r="B20" s="2"/>
      <c r="C20" s="2"/>
      <c r="D20" s="22"/>
      <c r="E20" s="22"/>
      <c r="F20" s="22"/>
      <c r="G20" s="22"/>
      <c r="H20" s="22"/>
      <c r="I20" s="22"/>
      <c r="J20" s="22"/>
      <c r="K20" s="22"/>
      <c r="L20" s="22"/>
    </row>
    <row r="21" spans="1:7" ht="12.75">
      <c r="A21" s="2"/>
      <c r="B21" s="2"/>
      <c r="C21" s="2"/>
      <c r="D21" s="2"/>
      <c r="E21" s="2"/>
      <c r="F21" s="2"/>
      <c r="G21" s="2"/>
    </row>
  </sheetData>
  <mergeCells count="10">
    <mergeCell ref="A1:L1"/>
    <mergeCell ref="D20:L20"/>
    <mergeCell ref="A11:H11"/>
    <mergeCell ref="A12:J12"/>
    <mergeCell ref="A13:I13"/>
    <mergeCell ref="A14:I14"/>
    <mergeCell ref="A15:I15"/>
    <mergeCell ref="A16:I16"/>
    <mergeCell ref="A18:L18"/>
    <mergeCell ref="A19:L19"/>
  </mergeCells>
  <printOptions/>
  <pageMargins left="0.75" right="0.75" top="1" bottom="1" header="0.492125985" footer="0.49212598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SDS</dc:creator>
  <cp:keywords/>
  <dc:description/>
  <cp:lastModifiedBy>SDS</cp:lastModifiedBy>
  <cp:lastPrinted>2005-06-28T20:03:19Z</cp:lastPrinted>
  <dcterms:created xsi:type="dcterms:W3CDTF">2005-06-24T16:47:46Z</dcterms:created>
  <dcterms:modified xsi:type="dcterms:W3CDTF">2005-07-13T18:38:07Z</dcterms:modified>
  <cp:category/>
  <cp:version/>
  <cp:contentType/>
  <cp:contentStatus/>
</cp:coreProperties>
</file>